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附件" sheetId="1" r:id="rId1"/>
  </sheets>
  <definedNames>
    <definedName name="_xlnm.Print_Titles" localSheetId="0">'附件'!$1:$5</definedName>
  </definedNames>
  <calcPr fullCalcOnLoad="1"/>
</workbook>
</file>

<file path=xl/sharedStrings.xml><?xml version="1.0" encoding="utf-8"?>
<sst xmlns="http://schemas.openxmlformats.org/spreadsheetml/2006/main" count="187" uniqueCount="187">
  <si>
    <t>附件</t>
  </si>
  <si>
    <t>2020年省级财政专项扶贫资金（扶贫发展支出方向）分配表</t>
  </si>
  <si>
    <t>金额单位：万元</t>
  </si>
  <si>
    <t>单位编码</t>
  </si>
  <si>
    <t>市县</t>
  </si>
  <si>
    <t>金额</t>
  </si>
  <si>
    <t>合计</t>
  </si>
  <si>
    <t xml:space="preserve">    001101</t>
  </si>
  <si>
    <t xml:space="preserve">    哈尔滨市合计</t>
  </si>
  <si>
    <t>001101001</t>
  </si>
  <si>
    <t xml:space="preserve">      哈尔滨市财政局</t>
  </si>
  <si>
    <t>其中：呼兰区</t>
  </si>
  <si>
    <t xml:space="preserve">      阿城区</t>
  </si>
  <si>
    <t xml:space="preserve">      双城区</t>
  </si>
  <si>
    <t>001101003</t>
  </si>
  <si>
    <t xml:space="preserve">      宾县财政局</t>
  </si>
  <si>
    <t>001101004</t>
  </si>
  <si>
    <t xml:space="preserve">      方正县财政局</t>
  </si>
  <si>
    <t>001101005</t>
  </si>
  <si>
    <t xml:space="preserve">      依兰县财政局</t>
  </si>
  <si>
    <t>001101006</t>
  </si>
  <si>
    <t xml:space="preserve">      巴彦县财政局</t>
  </si>
  <si>
    <t>001101007</t>
  </si>
  <si>
    <t xml:space="preserve">      木兰县财政局</t>
  </si>
  <si>
    <t>001101008</t>
  </si>
  <si>
    <t xml:space="preserve">      通河县财政局</t>
  </si>
  <si>
    <t>001101009</t>
  </si>
  <si>
    <t xml:space="preserve">      延寿县财政局</t>
  </si>
  <si>
    <t>001101011</t>
  </si>
  <si>
    <t xml:space="preserve">      五常市财政局</t>
  </si>
  <si>
    <t>001101012</t>
  </si>
  <si>
    <t xml:space="preserve">      尚志市财政局</t>
  </si>
  <si>
    <t xml:space="preserve">    001102</t>
  </si>
  <si>
    <t xml:space="preserve">    齐齐哈尔市合计</t>
  </si>
  <si>
    <t>001102002</t>
  </si>
  <si>
    <t xml:space="preserve">      龙江县财政局</t>
  </si>
  <si>
    <t>001102003</t>
  </si>
  <si>
    <t xml:space="preserve">      讷河市财政局</t>
  </si>
  <si>
    <t>001102004</t>
  </si>
  <si>
    <t xml:space="preserve">      依安县财政局</t>
  </si>
  <si>
    <t>001102005</t>
  </si>
  <si>
    <t xml:space="preserve">      泰来县财政局</t>
  </si>
  <si>
    <t>001102006</t>
  </si>
  <si>
    <t xml:space="preserve">      甘南县财政局</t>
  </si>
  <si>
    <t>001102007</t>
  </si>
  <si>
    <t xml:space="preserve">      富裕县财政局</t>
  </si>
  <si>
    <t>001102008</t>
  </si>
  <si>
    <t xml:space="preserve">      克山县财政局</t>
  </si>
  <si>
    <t>001102009</t>
  </si>
  <si>
    <t xml:space="preserve">      克东县财政局</t>
  </si>
  <si>
    <t>001102010</t>
  </si>
  <si>
    <t xml:space="preserve">      拜泉县财政局</t>
  </si>
  <si>
    <t>001102011</t>
  </si>
  <si>
    <t>齐齐哈尔市梅里斯区财政局</t>
  </si>
  <si>
    <t>001103</t>
  </si>
  <si>
    <t xml:space="preserve">    牡丹江市合计</t>
  </si>
  <si>
    <t>001103001</t>
  </si>
  <si>
    <t xml:space="preserve">      牡丹江市财政局</t>
  </si>
  <si>
    <t>其中：阳明区</t>
  </si>
  <si>
    <t>001103002</t>
  </si>
  <si>
    <t xml:space="preserve">      林口县财政局</t>
  </si>
  <si>
    <t>001103003</t>
  </si>
  <si>
    <t xml:space="preserve">      穆棱市财政局</t>
  </si>
  <si>
    <t>001103004</t>
  </si>
  <si>
    <t xml:space="preserve">      东宁市财政局</t>
  </si>
  <si>
    <t>001103005</t>
  </si>
  <si>
    <t xml:space="preserve">      宁安市财政局</t>
  </si>
  <si>
    <t>001103006</t>
  </si>
  <si>
    <t xml:space="preserve">      海林市财政局</t>
  </si>
  <si>
    <t>001104</t>
  </si>
  <si>
    <t xml:space="preserve">    佳木斯市合计</t>
  </si>
  <si>
    <t>001104001</t>
  </si>
  <si>
    <t xml:space="preserve">      佳木斯市财政局</t>
  </si>
  <si>
    <t>其中：郊区</t>
  </si>
  <si>
    <t>001104002</t>
  </si>
  <si>
    <t xml:space="preserve">      桦南县财政局</t>
  </si>
  <si>
    <t>001104003</t>
  </si>
  <si>
    <t xml:space="preserve">      桦川县财政局</t>
  </si>
  <si>
    <t>001104004</t>
  </si>
  <si>
    <t xml:space="preserve">      汤原县财政局</t>
  </si>
  <si>
    <t>001104006</t>
  </si>
  <si>
    <t xml:space="preserve">      富锦市财政局</t>
  </si>
  <si>
    <t>001104007</t>
  </si>
  <si>
    <t xml:space="preserve">      同江市财政局</t>
  </si>
  <si>
    <t>001104008</t>
  </si>
  <si>
    <t xml:space="preserve">      抚远市财政局</t>
  </si>
  <si>
    <t>001105</t>
  </si>
  <si>
    <t xml:space="preserve">    鸡西市合计</t>
  </si>
  <si>
    <t>001105002</t>
  </si>
  <si>
    <t xml:space="preserve">      鸡东县财政局</t>
  </si>
  <si>
    <t>001105003</t>
  </si>
  <si>
    <t xml:space="preserve">      密山市财政局</t>
  </si>
  <si>
    <t>001105004</t>
  </si>
  <si>
    <t xml:space="preserve">      虎林市财政局</t>
  </si>
  <si>
    <t>001106</t>
  </si>
  <si>
    <t xml:space="preserve">    鹤岗市合计</t>
  </si>
  <si>
    <t>001106002</t>
  </si>
  <si>
    <t xml:space="preserve">      萝北县财政局</t>
  </si>
  <si>
    <t>001106003</t>
  </si>
  <si>
    <t xml:space="preserve">      绥滨县财政局</t>
  </si>
  <si>
    <t>001107</t>
  </si>
  <si>
    <t xml:space="preserve">    双鸭山市合计</t>
  </si>
  <si>
    <t>001107002</t>
  </si>
  <si>
    <t xml:space="preserve">      集贤县财政局</t>
  </si>
  <si>
    <t>001107003</t>
  </si>
  <si>
    <t xml:space="preserve">      宝清县财政局</t>
  </si>
  <si>
    <t>001107004</t>
  </si>
  <si>
    <t xml:space="preserve">      友谊县财政局</t>
  </si>
  <si>
    <t>001107005</t>
  </si>
  <si>
    <t xml:space="preserve">      饶河县财政局</t>
  </si>
  <si>
    <t>001108</t>
  </si>
  <si>
    <t xml:space="preserve">    七台河市合计</t>
  </si>
  <si>
    <t>001108002</t>
  </si>
  <si>
    <t xml:space="preserve">      勃利县财政局</t>
  </si>
  <si>
    <t>001109</t>
  </si>
  <si>
    <t xml:space="preserve">    黑河市合计</t>
  </si>
  <si>
    <t>001109001</t>
  </si>
  <si>
    <t xml:space="preserve">      黑河市财政局</t>
  </si>
  <si>
    <t xml:space="preserve">      其中：五大连池风景区</t>
  </si>
  <si>
    <t>001109002</t>
  </si>
  <si>
    <t xml:space="preserve">      北安市财政局</t>
  </si>
  <si>
    <t>001109003</t>
  </si>
  <si>
    <t xml:space="preserve">      嫩江市财政局</t>
  </si>
  <si>
    <t>001109004</t>
  </si>
  <si>
    <t xml:space="preserve">      五大连池市财政局</t>
  </si>
  <si>
    <t>001109005</t>
  </si>
  <si>
    <t xml:space="preserve">      逊克县财政局</t>
  </si>
  <si>
    <t>001109006</t>
  </si>
  <si>
    <t xml:space="preserve">      孙吴县财政局</t>
  </si>
  <si>
    <t>001109007</t>
  </si>
  <si>
    <t xml:space="preserve">      黑河市爱辉区财政局</t>
  </si>
  <si>
    <t>001110</t>
  </si>
  <si>
    <t xml:space="preserve">    伊春市合计</t>
  </si>
  <si>
    <t>001110001</t>
  </si>
  <si>
    <t xml:space="preserve">      伊春市财政局</t>
  </si>
  <si>
    <t>其中：南岔县</t>
  </si>
  <si>
    <t xml:space="preserve">       大箐山县</t>
  </si>
  <si>
    <t>001110002</t>
  </si>
  <si>
    <t xml:space="preserve">      铁力市财政局</t>
  </si>
  <si>
    <t>001110003</t>
  </si>
  <si>
    <t xml:space="preserve">      嘉荫县财政局</t>
  </si>
  <si>
    <t>001111</t>
  </si>
  <si>
    <t xml:space="preserve">    大庆市合计</t>
  </si>
  <si>
    <t>001111001</t>
  </si>
  <si>
    <t xml:space="preserve">      大庆市财政局</t>
  </si>
  <si>
    <t>其中：大同区</t>
  </si>
  <si>
    <t>001111002</t>
  </si>
  <si>
    <t xml:space="preserve">      林甸县财政局</t>
  </si>
  <si>
    <t>001111003</t>
  </si>
  <si>
    <t xml:space="preserve">      肇州县财政局</t>
  </si>
  <si>
    <t>001111004</t>
  </si>
  <si>
    <t xml:space="preserve">      肇源县财政局</t>
  </si>
  <si>
    <t>001111005</t>
  </si>
  <si>
    <t xml:space="preserve">      杜蒙县财政局</t>
  </si>
  <si>
    <t>001112</t>
  </si>
  <si>
    <t xml:space="preserve">    大兴安岭行署合计</t>
  </si>
  <si>
    <t>001112002</t>
  </si>
  <si>
    <t xml:space="preserve">      加格达奇区财政局</t>
  </si>
  <si>
    <t>001112003</t>
  </si>
  <si>
    <t xml:space="preserve">      呼玛县财政局</t>
  </si>
  <si>
    <t>001112004</t>
  </si>
  <si>
    <t xml:space="preserve">      塔河县财政局</t>
  </si>
  <si>
    <t>001112006</t>
  </si>
  <si>
    <t xml:space="preserve">      漠河市财政局</t>
  </si>
  <si>
    <t>001113</t>
  </si>
  <si>
    <t xml:space="preserve">    绥化市合计</t>
  </si>
  <si>
    <t>001113001</t>
  </si>
  <si>
    <t xml:space="preserve">      绥化市财政局</t>
  </si>
  <si>
    <t>其中：北林区</t>
  </si>
  <si>
    <t>001113002</t>
  </si>
  <si>
    <t xml:space="preserve">      安达市财政局</t>
  </si>
  <si>
    <t>001113003</t>
  </si>
  <si>
    <t xml:space="preserve">      肇东市财政局</t>
  </si>
  <si>
    <t>001113004</t>
  </si>
  <si>
    <t xml:space="preserve">      兰西县财政局</t>
  </si>
  <si>
    <t>001113005</t>
  </si>
  <si>
    <t xml:space="preserve">      青冈县财政局</t>
  </si>
  <si>
    <t>001113006</t>
  </si>
  <si>
    <t xml:space="preserve">      明水县财政局</t>
  </si>
  <si>
    <t>001113007</t>
  </si>
  <si>
    <t xml:space="preserve">      海伦市财政局</t>
  </si>
  <si>
    <t>001113008</t>
  </si>
  <si>
    <t xml:space="preserve">      望奎县财政局</t>
  </si>
  <si>
    <t>001113009</t>
  </si>
  <si>
    <t xml:space="preserve">      绥棱县财政局</t>
  </si>
  <si>
    <t>001113010</t>
  </si>
  <si>
    <t xml:space="preserve">      庆安县财政局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</si>
</sst>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</numFmts>
  <fonts count="5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sz val="9.7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53" fillId="0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180" fontId="54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quotePrefix="1">
      <alignment horizontal="left" vertical="center" wrapText="1"/>
    </xf>
    <xf numFmtId="0" fontId="8" fillId="0" borderId="13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Zeros="0" tabSelected="1" view="pageBreakPreview" zoomScaleNormal="130" zoomScaleSheetLayoutView="100" workbookViewId="0" topLeftCell="A1">
      <selection activeCell="A2" sqref="A2:C2"/>
    </sheetView>
  </sheetViews>
  <sheetFormatPr defaultColWidth="10.28125" defaultRowHeight="27" customHeight="1"/>
  <cols>
    <col min="1" max="1" width="22.28125" style="3" customWidth="1"/>
    <col min="2" max="2" width="46.00390625" style="4" customWidth="1"/>
    <col min="3" max="3" width="29.7109375" style="5" customWidth="1"/>
    <col min="4" max="16384" width="10.28125" style="4" customWidth="1"/>
  </cols>
  <sheetData>
    <row r="1" ht="18.75" customHeight="1">
      <c r="A1" s="6" t="s">
        <v>0</v>
      </c>
    </row>
    <row r="2" spans="1:3" ht="57" customHeight="1">
      <c r="A2" s="7" t="s">
        <v>1</v>
      </c>
      <c r="B2" s="7"/>
      <c r="C2" s="7"/>
    </row>
    <row r="3" spans="1:3" s="1" customFormat="1" ht="27" customHeight="1">
      <c r="A3" s="8"/>
      <c r="B3" s="9"/>
      <c r="C3" s="10" t="s">
        <v>2</v>
      </c>
    </row>
    <row r="4" spans="1:3" ht="21" customHeight="1">
      <c r="A4" s="11" t="s">
        <v>3</v>
      </c>
      <c r="B4" s="12" t="s">
        <v>4</v>
      </c>
      <c r="C4" s="13" t="s">
        <v>5</v>
      </c>
    </row>
    <row r="5" spans="1:3" ht="63.75" customHeight="1">
      <c r="A5" s="14"/>
      <c r="B5" s="15"/>
      <c r="C5" s="16"/>
    </row>
    <row r="6" spans="1:6" ht="24.75" customHeight="1" hidden="1">
      <c r="A6" s="17"/>
      <c r="B6" s="18" t="s">
        <v>6</v>
      </c>
      <c r="C6" s="19">
        <f>C7+C21+C32+C40+C49+C53+C56+C61+C63+C72+C78+C85+C90</f>
        <v>44000</v>
      </c>
      <c r="F6" s="20"/>
    </row>
    <row r="7" spans="1:3" s="2" customFormat="1" ht="24.75" customHeight="1" hidden="1">
      <c r="A7" s="21" t="s">
        <v>7</v>
      </c>
      <c r="B7" s="22" t="s">
        <v>8</v>
      </c>
      <c r="C7" s="19">
        <f>C8++C12+C13+C14+C15+C16+C17+C18+C19+C20</f>
        <v>5290</v>
      </c>
    </row>
    <row r="8" spans="1:3" ht="24.75" customHeight="1" hidden="1">
      <c r="A8" s="33" t="s">
        <v>9</v>
      </c>
      <c r="B8" s="24" t="s">
        <v>10</v>
      </c>
      <c r="C8" s="25">
        <f>C9+C10+C11</f>
        <v>1114</v>
      </c>
    </row>
    <row r="9" spans="1:3" ht="24.75" customHeight="1" hidden="1">
      <c r="A9" s="26"/>
      <c r="B9" s="27" t="s">
        <v>11</v>
      </c>
      <c r="C9" s="28">
        <v>611</v>
      </c>
    </row>
    <row r="10" spans="1:3" ht="24.75" customHeight="1" hidden="1">
      <c r="A10" s="26"/>
      <c r="B10" s="27" t="s">
        <v>12</v>
      </c>
      <c r="C10" s="28">
        <v>128</v>
      </c>
    </row>
    <row r="11" spans="1:3" ht="24.75" customHeight="1" hidden="1">
      <c r="A11" s="26"/>
      <c r="B11" s="27" t="s">
        <v>13</v>
      </c>
      <c r="C11" s="28">
        <v>375</v>
      </c>
    </row>
    <row r="12" spans="1:3" ht="24.75" customHeight="1" hidden="1">
      <c r="A12" s="33" t="s">
        <v>14</v>
      </c>
      <c r="B12" s="24" t="s">
        <v>15</v>
      </c>
      <c r="C12" s="28">
        <v>372</v>
      </c>
    </row>
    <row r="13" spans="1:3" ht="24.75" customHeight="1" hidden="1">
      <c r="A13" s="33" t="s">
        <v>16</v>
      </c>
      <c r="B13" s="24" t="s">
        <v>17</v>
      </c>
      <c r="C13" s="28">
        <v>314</v>
      </c>
    </row>
    <row r="14" spans="1:3" ht="24.75" customHeight="1" hidden="1">
      <c r="A14" s="33" t="s">
        <v>18</v>
      </c>
      <c r="B14" s="24" t="s">
        <v>19</v>
      </c>
      <c r="C14" s="28">
        <v>286</v>
      </c>
    </row>
    <row r="15" spans="1:3" ht="24.75" customHeight="1" hidden="1">
      <c r="A15" s="33" t="s">
        <v>20</v>
      </c>
      <c r="B15" s="24" t="s">
        <v>21</v>
      </c>
      <c r="C15" s="28">
        <v>381</v>
      </c>
    </row>
    <row r="16" spans="1:3" ht="24.75" customHeight="1" hidden="1">
      <c r="A16" s="33" t="s">
        <v>22</v>
      </c>
      <c r="B16" s="24" t="s">
        <v>23</v>
      </c>
      <c r="C16" s="28">
        <v>492</v>
      </c>
    </row>
    <row r="17" spans="1:3" ht="24.75" customHeight="1" hidden="1">
      <c r="A17" s="33" t="s">
        <v>24</v>
      </c>
      <c r="B17" s="24" t="s">
        <v>25</v>
      </c>
      <c r="C17" s="28">
        <v>267</v>
      </c>
    </row>
    <row r="18" spans="1:3" ht="24.75" customHeight="1" hidden="1">
      <c r="A18" s="33" t="s">
        <v>26</v>
      </c>
      <c r="B18" s="24" t="s">
        <v>27</v>
      </c>
      <c r="C18" s="28">
        <v>1481</v>
      </c>
    </row>
    <row r="19" spans="1:3" ht="24.75" customHeight="1" hidden="1">
      <c r="A19" s="33" t="s">
        <v>28</v>
      </c>
      <c r="B19" s="24" t="s">
        <v>29</v>
      </c>
      <c r="C19" s="28">
        <v>271</v>
      </c>
    </row>
    <row r="20" spans="1:3" ht="24.75" customHeight="1" hidden="1">
      <c r="A20" s="33" t="s">
        <v>30</v>
      </c>
      <c r="B20" s="24" t="s">
        <v>31</v>
      </c>
      <c r="C20" s="28">
        <v>312</v>
      </c>
    </row>
    <row r="21" spans="1:3" s="2" customFormat="1" ht="24.75" customHeight="1" hidden="1">
      <c r="A21" s="21" t="s">
        <v>32</v>
      </c>
      <c r="B21" s="22" t="s">
        <v>33</v>
      </c>
      <c r="C21" s="29">
        <f>SUM(C22:C31)</f>
        <v>10879</v>
      </c>
    </row>
    <row r="22" spans="1:3" ht="24.75" customHeight="1" hidden="1">
      <c r="A22" s="33" t="s">
        <v>34</v>
      </c>
      <c r="B22" s="24" t="s">
        <v>35</v>
      </c>
      <c r="C22" s="28">
        <v>508</v>
      </c>
    </row>
    <row r="23" spans="1:3" ht="24.75" customHeight="1" hidden="1">
      <c r="A23" s="33" t="s">
        <v>36</v>
      </c>
      <c r="B23" s="24" t="s">
        <v>37</v>
      </c>
      <c r="C23" s="28">
        <v>782</v>
      </c>
    </row>
    <row r="24" spans="1:3" ht="24.75" customHeight="1" hidden="1">
      <c r="A24" s="33" t="s">
        <v>38</v>
      </c>
      <c r="B24" s="24" t="s">
        <v>39</v>
      </c>
      <c r="C24" s="28">
        <v>1013</v>
      </c>
    </row>
    <row r="25" spans="1:3" ht="24.75" customHeight="1" hidden="1">
      <c r="A25" s="33" t="s">
        <v>40</v>
      </c>
      <c r="B25" s="24" t="s">
        <v>41</v>
      </c>
      <c r="C25" s="28">
        <v>534</v>
      </c>
    </row>
    <row r="26" spans="1:3" ht="24.75" customHeight="1" hidden="1">
      <c r="A26" s="33" t="s">
        <v>42</v>
      </c>
      <c r="B26" s="24" t="s">
        <v>43</v>
      </c>
      <c r="C26" s="28">
        <v>563</v>
      </c>
    </row>
    <row r="27" spans="1:3" ht="24.75" customHeight="1" hidden="1">
      <c r="A27" s="33" t="s">
        <v>44</v>
      </c>
      <c r="B27" s="24" t="s">
        <v>45</v>
      </c>
      <c r="C27" s="28">
        <v>1336</v>
      </c>
    </row>
    <row r="28" spans="1:3" ht="24.75" customHeight="1" hidden="1">
      <c r="A28" s="33" t="s">
        <v>46</v>
      </c>
      <c r="B28" s="24" t="s">
        <v>47</v>
      </c>
      <c r="C28" s="28">
        <v>691</v>
      </c>
    </row>
    <row r="29" spans="1:3" ht="24.75" customHeight="1" hidden="1">
      <c r="A29" s="33" t="s">
        <v>48</v>
      </c>
      <c r="B29" s="24" t="s">
        <v>49</v>
      </c>
      <c r="C29" s="28">
        <v>907</v>
      </c>
    </row>
    <row r="30" spans="1:3" ht="24.75" customHeight="1" hidden="1">
      <c r="A30" s="33" t="s">
        <v>50</v>
      </c>
      <c r="B30" s="24" t="s">
        <v>51</v>
      </c>
      <c r="C30" s="28">
        <v>4110</v>
      </c>
    </row>
    <row r="31" spans="1:3" ht="24.75" customHeight="1" hidden="1">
      <c r="A31" s="33" t="s">
        <v>52</v>
      </c>
      <c r="B31" s="30" t="s">
        <v>53</v>
      </c>
      <c r="C31" s="28">
        <v>435</v>
      </c>
    </row>
    <row r="32" spans="1:3" s="2" customFormat="1" ht="24.75" customHeight="1" hidden="1">
      <c r="A32" s="34" t="s">
        <v>54</v>
      </c>
      <c r="B32" s="22" t="s">
        <v>55</v>
      </c>
      <c r="C32" s="29">
        <f>SUM(C34:C39)</f>
        <v>981</v>
      </c>
    </row>
    <row r="33" spans="1:3" ht="24.75" customHeight="1" hidden="1">
      <c r="A33" s="33" t="s">
        <v>56</v>
      </c>
      <c r="B33" s="24" t="s">
        <v>57</v>
      </c>
      <c r="C33" s="32">
        <f>C34</f>
        <v>163</v>
      </c>
    </row>
    <row r="34" spans="1:3" ht="24.75" customHeight="1" hidden="1">
      <c r="A34" s="26"/>
      <c r="B34" s="27" t="s">
        <v>58</v>
      </c>
      <c r="C34" s="28">
        <v>163</v>
      </c>
    </row>
    <row r="35" spans="1:3" ht="24.75" customHeight="1" hidden="1">
      <c r="A35" s="33" t="s">
        <v>59</v>
      </c>
      <c r="B35" s="24" t="s">
        <v>60</v>
      </c>
      <c r="C35" s="28">
        <v>179</v>
      </c>
    </row>
    <row r="36" spans="1:3" ht="24.75" customHeight="1" hidden="1">
      <c r="A36" s="33" t="s">
        <v>61</v>
      </c>
      <c r="B36" s="24" t="s">
        <v>62</v>
      </c>
      <c r="C36" s="28">
        <v>155</v>
      </c>
    </row>
    <row r="37" spans="1:3" ht="24.75" customHeight="1" hidden="1">
      <c r="A37" s="33" t="s">
        <v>63</v>
      </c>
      <c r="B37" s="24" t="s">
        <v>64</v>
      </c>
      <c r="C37" s="28">
        <v>155</v>
      </c>
    </row>
    <row r="38" spans="1:3" ht="24.75" customHeight="1" hidden="1">
      <c r="A38" s="33" t="s">
        <v>65</v>
      </c>
      <c r="B38" s="24" t="s">
        <v>66</v>
      </c>
      <c r="C38" s="28">
        <v>138</v>
      </c>
    </row>
    <row r="39" spans="1:3" ht="24.75" customHeight="1" hidden="1">
      <c r="A39" s="33" t="s">
        <v>67</v>
      </c>
      <c r="B39" s="24" t="s">
        <v>68</v>
      </c>
      <c r="C39" s="28">
        <v>191</v>
      </c>
    </row>
    <row r="40" spans="1:3" s="2" customFormat="1" ht="24.75" customHeight="1" hidden="1">
      <c r="A40" s="34" t="s">
        <v>69</v>
      </c>
      <c r="B40" s="22" t="s">
        <v>70</v>
      </c>
      <c r="C40" s="29">
        <f>SUM(C42:C48)</f>
        <v>4431</v>
      </c>
    </row>
    <row r="41" spans="1:3" ht="24.75" customHeight="1" hidden="1">
      <c r="A41" s="33" t="s">
        <v>71</v>
      </c>
      <c r="B41" s="24" t="s">
        <v>72</v>
      </c>
      <c r="C41" s="32">
        <f>C42</f>
        <v>256</v>
      </c>
    </row>
    <row r="42" spans="1:3" ht="24.75" customHeight="1" hidden="1">
      <c r="A42" s="26"/>
      <c r="B42" s="27" t="s">
        <v>73</v>
      </c>
      <c r="C42" s="28">
        <v>256</v>
      </c>
    </row>
    <row r="43" spans="1:3" ht="24.75" customHeight="1" hidden="1">
      <c r="A43" s="33" t="s">
        <v>74</v>
      </c>
      <c r="B43" s="24" t="s">
        <v>75</v>
      </c>
      <c r="C43" s="28">
        <v>1860</v>
      </c>
    </row>
    <row r="44" spans="1:3" ht="24.75" customHeight="1" hidden="1">
      <c r="A44" s="33" t="s">
        <v>76</v>
      </c>
      <c r="B44" s="24" t="s">
        <v>77</v>
      </c>
      <c r="C44" s="28">
        <v>705</v>
      </c>
    </row>
    <row r="45" spans="1:3" ht="24.75" customHeight="1" hidden="1">
      <c r="A45" s="33" t="s">
        <v>78</v>
      </c>
      <c r="B45" s="24" t="s">
        <v>79</v>
      </c>
      <c r="C45" s="28">
        <v>790</v>
      </c>
    </row>
    <row r="46" spans="1:3" ht="24.75" customHeight="1" hidden="1">
      <c r="A46" s="33" t="s">
        <v>80</v>
      </c>
      <c r="B46" s="24" t="s">
        <v>81</v>
      </c>
      <c r="C46" s="28">
        <v>216</v>
      </c>
    </row>
    <row r="47" spans="1:3" ht="24.75" customHeight="1" hidden="1">
      <c r="A47" s="33" t="s">
        <v>82</v>
      </c>
      <c r="B47" s="24" t="s">
        <v>83</v>
      </c>
      <c r="C47" s="28">
        <v>430</v>
      </c>
    </row>
    <row r="48" spans="1:3" ht="24.75" customHeight="1" hidden="1">
      <c r="A48" s="33" t="s">
        <v>84</v>
      </c>
      <c r="B48" s="24" t="s">
        <v>85</v>
      </c>
      <c r="C48" s="28">
        <v>174</v>
      </c>
    </row>
    <row r="49" spans="1:3" s="2" customFormat="1" ht="24.75" customHeight="1" hidden="1">
      <c r="A49" s="34" t="s">
        <v>86</v>
      </c>
      <c r="B49" s="22" t="s">
        <v>87</v>
      </c>
      <c r="C49" s="29">
        <f>SUM(C50:C52)</f>
        <v>761</v>
      </c>
    </row>
    <row r="50" spans="1:3" ht="24.75" customHeight="1" hidden="1">
      <c r="A50" s="33" t="s">
        <v>88</v>
      </c>
      <c r="B50" s="24" t="s">
        <v>89</v>
      </c>
      <c r="C50" s="28">
        <v>256</v>
      </c>
    </row>
    <row r="51" spans="1:3" ht="24.75" customHeight="1" hidden="1">
      <c r="A51" s="33" t="s">
        <v>90</v>
      </c>
      <c r="B51" s="24" t="s">
        <v>91</v>
      </c>
      <c r="C51" s="28">
        <v>287</v>
      </c>
    </row>
    <row r="52" spans="1:3" ht="24.75" customHeight="1" hidden="1">
      <c r="A52" s="33" t="s">
        <v>92</v>
      </c>
      <c r="B52" s="24" t="s">
        <v>93</v>
      </c>
      <c r="C52" s="28">
        <v>218</v>
      </c>
    </row>
    <row r="53" spans="1:3" s="2" customFormat="1" ht="24.75" customHeight="1" hidden="1">
      <c r="A53" s="34" t="s">
        <v>94</v>
      </c>
      <c r="B53" s="22" t="s">
        <v>95</v>
      </c>
      <c r="C53" s="29">
        <f>SUM(C54:C55)</f>
        <v>950</v>
      </c>
    </row>
    <row r="54" spans="1:3" ht="24.75" customHeight="1" hidden="1">
      <c r="A54" s="33" t="s">
        <v>96</v>
      </c>
      <c r="B54" s="24" t="s">
        <v>97</v>
      </c>
      <c r="C54" s="28">
        <v>200</v>
      </c>
    </row>
    <row r="55" spans="1:3" ht="24.75" customHeight="1" hidden="1">
      <c r="A55" s="33" t="s">
        <v>98</v>
      </c>
      <c r="B55" s="24" t="s">
        <v>99</v>
      </c>
      <c r="C55" s="28">
        <v>750</v>
      </c>
    </row>
    <row r="56" spans="1:3" s="2" customFormat="1" ht="24.75" customHeight="1" hidden="1">
      <c r="A56" s="34" t="s">
        <v>100</v>
      </c>
      <c r="B56" s="22" t="s">
        <v>101</v>
      </c>
      <c r="C56" s="29">
        <f>SUM(C57:C60)</f>
        <v>730</v>
      </c>
    </row>
    <row r="57" spans="1:3" ht="24.75" customHeight="1" hidden="1">
      <c r="A57" s="33" t="s">
        <v>102</v>
      </c>
      <c r="B57" s="24" t="s">
        <v>103</v>
      </c>
      <c r="C57" s="28">
        <v>165</v>
      </c>
    </row>
    <row r="58" spans="1:3" ht="24.75" customHeight="1" hidden="1">
      <c r="A58" s="33" t="s">
        <v>104</v>
      </c>
      <c r="B58" s="24" t="s">
        <v>105</v>
      </c>
      <c r="C58" s="28">
        <v>209</v>
      </c>
    </row>
    <row r="59" spans="1:3" ht="24.75" customHeight="1" hidden="1">
      <c r="A59" s="33" t="s">
        <v>106</v>
      </c>
      <c r="B59" s="24" t="s">
        <v>107</v>
      </c>
      <c r="C59" s="28">
        <v>138</v>
      </c>
    </row>
    <row r="60" spans="1:3" ht="24.75" customHeight="1" hidden="1">
      <c r="A60" s="33" t="s">
        <v>108</v>
      </c>
      <c r="B60" s="24" t="s">
        <v>109</v>
      </c>
      <c r="C60" s="28">
        <v>218</v>
      </c>
    </row>
    <row r="61" spans="1:3" s="2" customFormat="1" ht="24.75" customHeight="1" hidden="1">
      <c r="A61" s="34" t="s">
        <v>110</v>
      </c>
      <c r="B61" s="22" t="s">
        <v>111</v>
      </c>
      <c r="C61" s="29">
        <f>SUM(C62)</f>
        <v>1149</v>
      </c>
    </row>
    <row r="62" spans="1:3" ht="24.75" customHeight="1" hidden="1">
      <c r="A62" s="33" t="s">
        <v>112</v>
      </c>
      <c r="B62" s="24" t="s">
        <v>113</v>
      </c>
      <c r="C62" s="28">
        <v>1149</v>
      </c>
    </row>
    <row r="63" spans="1:3" s="2" customFormat="1" ht="24.75" customHeight="1" hidden="1">
      <c r="A63" s="34" t="s">
        <v>114</v>
      </c>
      <c r="B63" s="22" t="s">
        <v>115</v>
      </c>
      <c r="C63" s="29">
        <f>SUM(C65:C71)</f>
        <v>2066</v>
      </c>
    </row>
    <row r="64" spans="1:3" ht="24.75" customHeight="1" hidden="1">
      <c r="A64" s="33" t="s">
        <v>116</v>
      </c>
      <c r="B64" s="24" t="s">
        <v>117</v>
      </c>
      <c r="C64" s="32">
        <f>C65</f>
        <v>102</v>
      </c>
    </row>
    <row r="65" spans="1:3" ht="24.75" customHeight="1" hidden="1">
      <c r="A65" s="26"/>
      <c r="B65" s="27" t="s">
        <v>118</v>
      </c>
      <c r="C65" s="28">
        <v>102</v>
      </c>
    </row>
    <row r="66" spans="1:3" ht="24.75" customHeight="1" hidden="1">
      <c r="A66" s="33" t="s">
        <v>119</v>
      </c>
      <c r="B66" s="24" t="s">
        <v>120</v>
      </c>
      <c r="C66" s="28">
        <v>632</v>
      </c>
    </row>
    <row r="67" spans="1:3" ht="24.75" customHeight="1" hidden="1">
      <c r="A67" s="33" t="s">
        <v>121</v>
      </c>
      <c r="B67" s="24" t="s">
        <v>122</v>
      </c>
      <c r="C67" s="28">
        <v>311</v>
      </c>
    </row>
    <row r="68" spans="1:3" ht="24.75" customHeight="1" hidden="1">
      <c r="A68" s="33" t="s">
        <v>123</v>
      </c>
      <c r="B68" s="24" t="s">
        <v>124</v>
      </c>
      <c r="C68" s="28">
        <v>208</v>
      </c>
    </row>
    <row r="69" spans="1:3" ht="24.75" customHeight="1" hidden="1">
      <c r="A69" s="33" t="s">
        <v>125</v>
      </c>
      <c r="B69" s="24" t="s">
        <v>126</v>
      </c>
      <c r="C69" s="28">
        <v>119</v>
      </c>
    </row>
    <row r="70" spans="1:3" ht="24.75" customHeight="1" hidden="1">
      <c r="A70" s="33" t="s">
        <v>127</v>
      </c>
      <c r="B70" s="24" t="s">
        <v>128</v>
      </c>
      <c r="C70" s="28">
        <v>502</v>
      </c>
    </row>
    <row r="71" spans="1:3" ht="24.75" customHeight="1" hidden="1">
      <c r="A71" s="33" t="s">
        <v>129</v>
      </c>
      <c r="B71" s="24" t="s">
        <v>130</v>
      </c>
      <c r="C71" s="28">
        <v>192</v>
      </c>
    </row>
    <row r="72" spans="1:3" s="2" customFormat="1" ht="24.75" customHeight="1" hidden="1">
      <c r="A72" s="34" t="s">
        <v>131</v>
      </c>
      <c r="B72" s="22" t="s">
        <v>132</v>
      </c>
      <c r="C72" s="29">
        <f>SUM(C74:C77)</f>
        <v>1164</v>
      </c>
    </row>
    <row r="73" spans="1:3" ht="24.75" customHeight="1" hidden="1">
      <c r="A73" s="33" t="s">
        <v>133</v>
      </c>
      <c r="B73" s="24" t="s">
        <v>134</v>
      </c>
      <c r="C73" s="32">
        <f>C74+C75</f>
        <v>586</v>
      </c>
    </row>
    <row r="74" spans="1:3" ht="24.75" customHeight="1" hidden="1">
      <c r="A74" s="26"/>
      <c r="B74" s="27" t="s">
        <v>135</v>
      </c>
      <c r="C74" s="28">
        <v>188</v>
      </c>
    </row>
    <row r="75" spans="1:3" ht="24.75" customHeight="1" hidden="1">
      <c r="A75" s="26"/>
      <c r="B75" s="27" t="s">
        <v>136</v>
      </c>
      <c r="C75" s="28">
        <v>398</v>
      </c>
    </row>
    <row r="76" spans="1:3" ht="24.75" customHeight="1" hidden="1">
      <c r="A76" s="33" t="s">
        <v>137</v>
      </c>
      <c r="B76" s="24" t="s">
        <v>138</v>
      </c>
      <c r="C76" s="28">
        <v>367</v>
      </c>
    </row>
    <row r="77" spans="1:3" ht="24.75" customHeight="1" hidden="1">
      <c r="A77" s="33" t="s">
        <v>139</v>
      </c>
      <c r="B77" s="24" t="s">
        <v>140</v>
      </c>
      <c r="C77" s="28">
        <v>211</v>
      </c>
    </row>
    <row r="78" spans="1:3" s="2" customFormat="1" ht="24.75" customHeight="1" hidden="1">
      <c r="A78" s="34" t="s">
        <v>141</v>
      </c>
      <c r="B78" s="22" t="s">
        <v>142</v>
      </c>
      <c r="C78" s="29">
        <f>SUM(C80:C84)</f>
        <v>2841</v>
      </c>
    </row>
    <row r="79" spans="1:3" ht="24.75" customHeight="1" hidden="1">
      <c r="A79" s="33" t="s">
        <v>143</v>
      </c>
      <c r="B79" s="24" t="s">
        <v>144</v>
      </c>
      <c r="C79" s="32">
        <f>C80</f>
        <v>266</v>
      </c>
    </row>
    <row r="80" spans="1:3" ht="24.75" customHeight="1" hidden="1">
      <c r="A80" s="26"/>
      <c r="B80" s="27" t="s">
        <v>145</v>
      </c>
      <c r="C80" s="28">
        <v>266</v>
      </c>
    </row>
    <row r="81" spans="1:3" ht="24.75" customHeight="1" hidden="1">
      <c r="A81" s="33" t="s">
        <v>146</v>
      </c>
      <c r="B81" s="24" t="s">
        <v>147</v>
      </c>
      <c r="C81" s="28">
        <v>1600</v>
      </c>
    </row>
    <row r="82" spans="1:3" ht="24.75" customHeight="1" hidden="1">
      <c r="A82" s="33" t="s">
        <v>148</v>
      </c>
      <c r="B82" s="24" t="s">
        <v>149</v>
      </c>
      <c r="C82" s="28">
        <v>238</v>
      </c>
    </row>
    <row r="83" spans="1:3" ht="24.75" customHeight="1" hidden="1">
      <c r="A83" s="33" t="s">
        <v>150</v>
      </c>
      <c r="B83" s="24" t="s">
        <v>151</v>
      </c>
      <c r="C83" s="28">
        <v>272</v>
      </c>
    </row>
    <row r="84" spans="1:3" s="2" customFormat="1" ht="24.75" customHeight="1" hidden="1">
      <c r="A84" s="33" t="s">
        <v>152</v>
      </c>
      <c r="B84" s="24" t="s">
        <v>153</v>
      </c>
      <c r="C84" s="28">
        <v>465</v>
      </c>
    </row>
    <row r="85" spans="1:3" s="2" customFormat="1" ht="24.75" customHeight="1" hidden="1">
      <c r="A85" s="34" t="s">
        <v>154</v>
      </c>
      <c r="B85" s="22" t="s">
        <v>155</v>
      </c>
      <c r="C85" s="29">
        <f>SUM(C86:C89)</f>
        <v>808</v>
      </c>
    </row>
    <row r="86" spans="1:3" ht="24.75" customHeight="1" hidden="1">
      <c r="A86" s="33" t="s">
        <v>156</v>
      </c>
      <c r="B86" s="24" t="s">
        <v>157</v>
      </c>
      <c r="C86" s="28">
        <v>171</v>
      </c>
    </row>
    <row r="87" spans="1:3" ht="24.75" customHeight="1" hidden="1">
      <c r="A87" s="33" t="s">
        <v>158</v>
      </c>
      <c r="B87" s="24" t="s">
        <v>159</v>
      </c>
      <c r="C87" s="28">
        <v>226</v>
      </c>
    </row>
    <row r="88" spans="1:3" ht="24.75" customHeight="1" hidden="1">
      <c r="A88" s="33" t="s">
        <v>160</v>
      </c>
      <c r="B88" s="24" t="s">
        <v>161</v>
      </c>
      <c r="C88" s="28">
        <v>268</v>
      </c>
    </row>
    <row r="89" spans="1:3" ht="24.75" customHeight="1" hidden="1">
      <c r="A89" s="33" t="s">
        <v>162</v>
      </c>
      <c r="B89" s="24" t="s">
        <v>163</v>
      </c>
      <c r="C89" s="28">
        <v>143</v>
      </c>
    </row>
    <row r="90" spans="1:3" s="2" customFormat="1" ht="24.75" customHeight="1" hidden="1">
      <c r="A90" s="34" t="s">
        <v>164</v>
      </c>
      <c r="B90" s="22" t="s">
        <v>165</v>
      </c>
      <c r="C90" s="29">
        <f>SUM(C92:C101)</f>
        <v>11950</v>
      </c>
    </row>
    <row r="91" spans="1:3" ht="24.75" customHeight="1" hidden="1">
      <c r="A91" s="33" t="s">
        <v>166</v>
      </c>
      <c r="B91" s="24" t="s">
        <v>167</v>
      </c>
      <c r="C91" s="32">
        <f>C92</f>
        <v>562</v>
      </c>
    </row>
    <row r="92" spans="1:3" ht="24.75" customHeight="1" hidden="1">
      <c r="A92" s="26"/>
      <c r="B92" s="27" t="s">
        <v>168</v>
      </c>
      <c r="C92" s="28">
        <v>562</v>
      </c>
    </row>
    <row r="93" spans="1:3" ht="24.75" customHeight="1" hidden="1">
      <c r="A93" s="33" t="s">
        <v>169</v>
      </c>
      <c r="B93" s="24" t="s">
        <v>170</v>
      </c>
      <c r="C93" s="28">
        <v>301</v>
      </c>
    </row>
    <row r="94" spans="1:3" ht="24.75" customHeight="1" hidden="1">
      <c r="A94" s="33" t="s">
        <v>171</v>
      </c>
      <c r="B94" s="24" t="s">
        <v>172</v>
      </c>
      <c r="C94" s="28">
        <v>544</v>
      </c>
    </row>
    <row r="95" spans="1:3" ht="24.75" customHeight="1" hidden="1">
      <c r="A95" s="33" t="s">
        <v>173</v>
      </c>
      <c r="B95" s="24" t="s">
        <v>174</v>
      </c>
      <c r="C95" s="28">
        <v>1561</v>
      </c>
    </row>
    <row r="96" spans="1:3" ht="24.75" customHeight="1" hidden="1">
      <c r="A96" s="33" t="s">
        <v>175</v>
      </c>
      <c r="B96" s="24" t="s">
        <v>176</v>
      </c>
      <c r="C96" s="28">
        <v>3007</v>
      </c>
    </row>
    <row r="97" spans="1:3" ht="24.75" customHeight="1" hidden="1">
      <c r="A97" s="33" t="s">
        <v>177</v>
      </c>
      <c r="B97" s="24" t="s">
        <v>178</v>
      </c>
      <c r="C97" s="28">
        <v>969</v>
      </c>
    </row>
    <row r="98" spans="1:3" ht="24.75" customHeight="1" hidden="1">
      <c r="A98" s="33" t="s">
        <v>179</v>
      </c>
      <c r="B98" s="24" t="s">
        <v>180</v>
      </c>
      <c r="C98" s="28">
        <v>3195</v>
      </c>
    </row>
    <row r="99" spans="1:3" ht="24.75" customHeight="1" hidden="1">
      <c r="A99" s="33" t="s">
        <v>181</v>
      </c>
      <c r="B99" s="24" t="s">
        <v>182</v>
      </c>
      <c r="C99" s="28">
        <v>1053</v>
      </c>
    </row>
    <row r="100" spans="1:3" ht="24.75" customHeight="1" hidden="1">
      <c r="A100" s="33" t="s">
        <v>183</v>
      </c>
      <c r="B100" s="24" t="s">
        <v>184</v>
      </c>
      <c r="C100" s="28">
        <v>476</v>
      </c>
    </row>
    <row r="101" spans="1:3" ht="24.75" customHeight="1">
      <c r="A101" s="33" t="s">
        <v>185</v>
      </c>
      <c r="B101" s="24" t="s">
        <v>186</v>
      </c>
      <c r="C101" s="28">
        <v>282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3937007874015748" right="0.3937007874015748" top="0.7480314960629921" bottom="0.9448818897637796" header="0.31496062992125984" footer="0.7480314960629921"/>
  <pageSetup fitToHeight="0" fitToWidth="1" horizontalDpi="300" verticalDpi="300" orientation="portrait" paperSize="9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依然</cp:lastModifiedBy>
  <cp:lastPrinted>2020-03-24T07:32:40Z</cp:lastPrinted>
  <dcterms:created xsi:type="dcterms:W3CDTF">2015-01-26T08:15:33Z</dcterms:created>
  <dcterms:modified xsi:type="dcterms:W3CDTF">2020-04-05T02:42:09Z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14</vt:lpwstr>
  </property>
</Properties>
</file>